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<sst xmlns="http://schemas.openxmlformats.org/spreadsheetml/2006/main" count="72" uniqueCount="70">
  <si>
    <t>2021年11月份财务公开一览表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</si>
  <si>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</si>
  <si>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</si>
  <si>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</si>
  <si>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</si>
  <si>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</si>
  <si>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</si>
  <si>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</si>
  <si>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</si>
  <si>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</si>
  <si>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</si>
  <si>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收市总税务代收工会经费402914.77</t>
  </si>
  <si>
    <t>二、本月支出</t>
  </si>
  <si>
    <t>（一）财政资金支出</t>
  </si>
  <si>
    <t xml:space="preserve"> </t>
  </si>
  <si>
    <t>办公经费</t>
  </si>
  <si>
    <t>办公费</t>
  </si>
  <si>
    <t>付唐思美报矿泉水费1000；付钟丹凤报《党内法规》书籍费740</t>
  </si>
  <si>
    <t>印刷费</t>
  </si>
  <si>
    <t>租赁费</t>
  </si>
  <si>
    <t>付熊文佳挂职干部房租（7-10月）15333.33</t>
  </si>
  <si>
    <t>手续费</t>
  </si>
  <si>
    <t>付银行手续费319.50</t>
  </si>
  <si>
    <t>水电费</t>
  </si>
  <si>
    <t>付赵延生报2021年7-9月老区电费58774.55；付傅鹏10月综保区电费414472.33；付傅鹏报10月综保区及配套区污水处理费53701.40；付威立雅水务水费162.50；付傅鹏报10月综保区及配套区自来水费116585.55</t>
  </si>
  <si>
    <t>邮电费</t>
  </si>
  <si>
    <t>物业管理费</t>
  </si>
  <si>
    <t>付熊文佳挂职干部物业管理费（7-10月）4791.67</t>
  </si>
  <si>
    <t>差旅费</t>
  </si>
  <si>
    <t>付张文莉报赵坤、杨阳、王清漪等经发局公务用车运行维护费1920；付许亮报4-7月公务出行交通补助560；付米丹丹赴重庆参加物博会差旅费4846.92；付陆敏、黎平、李杉赴上海招商引资差旅费16098.48；付陆敏、许亮、李杉、邱进昌、米丹丹赴长沙差旅费17279；付陆敏、吴思、许亮、吴涛等15人赴洋浦考察调研差旅费11717.50；付陆敏、许亮、黎平、仇方健赴北京、深圳等地招商调研差旅费33573.25；付王梦琳报公务出行交通补助160；付许亮报赴洋浦学习考察费680；付周高俊报公务出行交通补助费80；付邱进昌、米丹丹报8-9月公务出行补助360；付潘家贵报扶贫小组公务出行补助1760；付陈顺、王林喜、谢泽宇报赴空港保税区差旅费1815；付全克江、林诗敏、陈豪报10月规建局公务出行交通补助640；付纪振海、陈豪报赴空港保税区工作差旅费495；付李飞乾、赵坤赴空港保税区公务出行交通补助330；付刘巧颖报赴三亚参加社会信用条例培训差旅费1458；付赵坤、杨阳、王清漪等报经发局10月公务出行交通补助1440；付陈顺报赴三亚参加项目投资观摩会差旅费1150</t>
  </si>
  <si>
    <t>工会经费</t>
  </si>
  <si>
    <t>其他交通费</t>
  </si>
  <si>
    <t>付王林喜报汽油费</t>
  </si>
  <si>
    <t>人员支出</t>
  </si>
  <si>
    <t>付岑冠达7月乡村振兴工作补贴1820；付欧文报6-9月乡村振兴工作补贴10980；付欧文报10月乡村振兴工作补贴2220；唐惠江10月扶贫误餐补贴160；付王春报张蒙来琼挂职人身意外险5000；付熊文佳挂职干部用餐费（7-10月）5820；付熊文佳报10月挂职干部生活补助1400</t>
  </si>
  <si>
    <t>误餐费</t>
  </si>
  <si>
    <t>付郭建国报2021年1-9月误餐补助2520；付唐惠江报8月误餐补助360；付许亮挂职干部补助1830；付许亮报挂职锻炼补助975；*付赵坤、杨阳、王清漪、李飞乾10月经发局误餐补助1280；付潘家贵8-9月扶贫误餐补贴580</t>
  </si>
  <si>
    <t>会议费</t>
  </si>
  <si>
    <t>培训费</t>
  </si>
  <si>
    <t>公务用车运行维护费</t>
  </si>
  <si>
    <t>付王林喜报公务用车0276保险费998.26；付王林喜报12月公务用车汽油费2577；付冯涛报公务用车（29616）车辆维修费5266；付王林喜报公务用车0276维修费9065</t>
  </si>
  <si>
    <t>公务接待费</t>
  </si>
  <si>
    <t>因公出国（境）费用</t>
  </si>
  <si>
    <t>委托业务费</t>
  </si>
  <si>
    <t>劳务费</t>
  </si>
  <si>
    <t>付王春报10月劳务派遣人员工资134616.71；付王春报11月劳务派遣人员工资134588.69</t>
  </si>
  <si>
    <t>付杨阳报省有事产业发展路径研究项目尾款399000；付谢泽宇报2021年10月园区通勤车保障费用25600；付王林喜报中国移动会议系统服务费60540；付王林喜报中国电信两区视频会议系统服务费76338；付郭福祥报综保区及配套区测量控制网建设费用110000；付谢泽宇报综保区消毒通道工程造价咨询费2500；付郭福祥报综保区及配套区测量控制网建设费用44000；付朱师玉报保税区人才工作站装修建设费24120</t>
  </si>
  <si>
    <t>咨询费</t>
  </si>
  <si>
    <t>维修（护）费</t>
  </si>
  <si>
    <t>付王林喜报老城一楼立升开水器维修费700</t>
  </si>
  <si>
    <t>其他商品和服务支出</t>
  </si>
  <si>
    <r>
      <rPr>
        <sz val="10"/>
        <rFont val="宋体"/>
        <charset val="134"/>
      </rPr>
      <t>收熊文佳挂职保险退款</t>
    </r>
    <r>
      <rPr>
        <sz val="10"/>
        <color rgb="FFFF0000"/>
        <rFont val="宋体"/>
        <charset val="134"/>
      </rPr>
      <t>2,790.35</t>
    </r>
    <r>
      <rPr>
        <sz val="10"/>
        <rFont val="宋体"/>
        <charset val="134"/>
      </rPr>
      <t>；付王林喜报空港卡口饮水机费用410；付王林喜报日常广告制作费1175；付王林喜报折叠床2000</t>
    </r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</si>
  <si>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</si>
  <si>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</si>
  <si>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</si>
  <si>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</si>
  <si>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</si>
  <si>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</si>
  <si>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付王林喜报A303会议室触控一体机一台、付王林喜报新区保密室A3彩色复印机一台；付王林喜报园区观光电瓶车采购费用280000</t>
  </si>
  <si>
    <t>专用设备购置</t>
  </si>
  <si>
    <t>信息网络及软件购置更新</t>
  </si>
  <si>
    <t>其他公用支出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</si>
  <si>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</si>
  <si>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</si>
  <si>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</si>
  <si>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</si>
  <si>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</si>
  <si>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</si>
  <si>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付手续费76.50；黄小航报禁毒宣传费170；陈帅虹报农民丰节收慰问费9000；黄小航报辉能药业工会经费返还32523.64；黄小航报2020年8-12月工作午餐费6300；黄小航社会化工作者工会经费3957.99；符雁送清凉费用14980；陈帅虹报耗材费用1840；陈帅虹报一心堂工人先锋号奖金5000；黄小航报空调维修费1100；黄小航报金盘智能篮球比赛补助12732.61；黄小航报劳模巡回宣讲活动费99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</si>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</sst>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);[Red]\(#,##0.00\)"/>
    <numFmt numFmtId="178" formatCode="#,##0.00_ "/>
  </numFmts>
  <fonts count="30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6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23" borderId="1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50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7" fontId="4" fillId="2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zoomScale="110" zoomScaleNormal="110" workbookViewId="0">
      <selection activeCell="I58" sqref="I58"/>
    </sheetView>
  </sheetViews>
  <sheetFormatPr defaultColWidth="10.2857142857143" defaultRowHeight="24" customHeight="1" outlineLevelCol="6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8" max="8" width="5.57142857142857" customWidth="1"/>
    <col min="9" max="9" width="6.71428571428571" customWidth="1"/>
  </cols>
  <sheetData>
    <row r="1" ht="47.25" customHeight="1" spans="1:6">
      <c r="A1" s="4" t="s">
        <v>0</v>
      </c>
      <c r="B1" s="4"/>
      <c r="C1" s="4"/>
      <c r="D1" s="4"/>
      <c r="E1" s="4"/>
      <c r="F1" s="4"/>
    </row>
    <row r="2" ht="14.25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7" t="s">
        <v>3</v>
      </c>
      <c r="E3" s="6" t="s">
        <v>4</v>
      </c>
      <c r="F3" s="8" t="s">
        <v>5</v>
      </c>
    </row>
    <row r="4" customHeight="1" spans="1:6">
      <c r="A4" s="9" t="s">
        <v>6</v>
      </c>
      <c r="B4" s="9"/>
      <c r="C4" s="9"/>
      <c r="D4" s="10">
        <f>SUM(D5:D8)</f>
        <v>402914.77</v>
      </c>
      <c r="E4" s="11"/>
      <c r="F4" s="12"/>
    </row>
    <row r="5" customHeight="1" spans="1:6">
      <c r="A5" s="13" t="s">
        <v>7</v>
      </c>
      <c r="B5" s="13"/>
      <c r="C5" s="13"/>
      <c r="D5" s="10"/>
      <c r="E5" s="14"/>
      <c r="F5" s="12"/>
    </row>
    <row r="6" customHeight="1" spans="1:6">
      <c r="A6" s="13" t="s">
        <v>8</v>
      </c>
      <c r="B6" s="13"/>
      <c r="C6" s="13"/>
      <c r="D6" s="15"/>
      <c r="E6" s="16"/>
      <c r="F6" s="12"/>
    </row>
    <row r="7" customHeight="1" spans="1:6">
      <c r="A7" s="13" t="s">
        <v>9</v>
      </c>
      <c r="B7" s="13"/>
      <c r="C7" s="13"/>
      <c r="D7" s="17"/>
      <c r="E7" s="16"/>
      <c r="F7" s="12"/>
    </row>
    <row r="8" customHeight="1" spans="1:7">
      <c r="A8" s="13" t="s">
        <v>10</v>
      </c>
      <c r="B8" s="13"/>
      <c r="C8" s="13"/>
      <c r="D8" s="15">
        <v>402914.77</v>
      </c>
      <c r="E8" s="16" t="s">
        <v>11</v>
      </c>
      <c r="F8" s="12"/>
      <c r="G8" s="3"/>
    </row>
    <row r="9" customHeight="1" spans="1:6">
      <c r="A9" s="9" t="s">
        <v>12</v>
      </c>
      <c r="B9" s="9"/>
      <c r="C9" s="9"/>
      <c r="D9" s="15">
        <f>SUM(D11:D46)</f>
        <v>2237122.83</v>
      </c>
      <c r="E9" s="11"/>
      <c r="F9" s="12"/>
    </row>
    <row r="10" customHeight="1" spans="1:6">
      <c r="A10" s="18" t="s">
        <v>13</v>
      </c>
      <c r="B10" s="18"/>
      <c r="C10" s="18"/>
      <c r="D10" s="15">
        <f>SUM(D11:D41)</f>
        <v>2149343.09</v>
      </c>
      <c r="E10" s="19" t="s">
        <v>14</v>
      </c>
      <c r="F10" s="12"/>
    </row>
    <row r="11" s="1" customFormat="1" ht="27.95" customHeight="1" spans="1:7">
      <c r="A11" s="20"/>
      <c r="B11" s="20" t="s">
        <v>15</v>
      </c>
      <c r="C11" s="13" t="s">
        <v>16</v>
      </c>
      <c r="D11" s="15">
        <f>1000+740</f>
        <v>1740</v>
      </c>
      <c r="E11" s="16" t="s">
        <v>17</v>
      </c>
      <c r="F11" s="12"/>
      <c r="G11" s="21"/>
    </row>
    <row r="12" s="1" customFormat="1" customHeight="1" spans="1:6">
      <c r="A12" s="20"/>
      <c r="B12" s="20"/>
      <c r="C12" s="13" t="s">
        <v>18</v>
      </c>
      <c r="D12" s="15"/>
      <c r="E12" s="16"/>
      <c r="F12" s="12"/>
    </row>
    <row r="13" s="1" customFormat="1" customHeight="1" spans="1:6">
      <c r="A13" s="20"/>
      <c r="B13" s="20"/>
      <c r="C13" s="13" t="s">
        <v>19</v>
      </c>
      <c r="D13" s="15">
        <v>15333.33</v>
      </c>
      <c r="E13" s="16" t="s">
        <v>20</v>
      </c>
      <c r="F13" s="12"/>
    </row>
    <row r="14" s="1" customFormat="1" customHeight="1" spans="1:6">
      <c r="A14" s="20"/>
      <c r="B14" s="20"/>
      <c r="C14" s="13" t="s">
        <v>21</v>
      </c>
      <c r="D14" s="15">
        <v>319.5</v>
      </c>
      <c r="E14" s="16" t="s">
        <v>22</v>
      </c>
      <c r="F14" s="12"/>
    </row>
    <row r="15" s="1" customFormat="1" ht="27" customHeight="1" spans="1:6">
      <c r="A15" s="20"/>
      <c r="B15" s="20"/>
      <c r="C15" s="13" t="s">
        <v>23</v>
      </c>
      <c r="D15" s="15">
        <f>58774.55+414472.33+53701.4+162.5+116585.55</f>
        <v>643696.33</v>
      </c>
      <c r="E15" s="16" t="s">
        <v>24</v>
      </c>
      <c r="F15" s="12"/>
    </row>
    <row r="16" s="1" customFormat="1" ht="26.25" customHeight="1" spans="1:6">
      <c r="A16" s="20"/>
      <c r="B16" s="20"/>
      <c r="C16" s="13" t="s">
        <v>25</v>
      </c>
      <c r="D16" s="15"/>
      <c r="E16" s="16"/>
      <c r="F16" s="12"/>
    </row>
    <row r="17" s="1" customFormat="1" customHeight="1" spans="1:6">
      <c r="A17" s="20"/>
      <c r="B17" s="20"/>
      <c r="C17" s="13" t="s">
        <v>26</v>
      </c>
      <c r="D17" s="15">
        <v>4791.67</v>
      </c>
      <c r="E17" s="16" t="s">
        <v>27</v>
      </c>
      <c r="F17" s="12"/>
    </row>
    <row r="18" s="1" customFormat="1" ht="125" customHeight="1" spans="1:7">
      <c r="A18" s="20"/>
      <c r="B18" s="20" t="s">
        <v>15</v>
      </c>
      <c r="C18" s="13" t="s">
        <v>28</v>
      </c>
      <c r="D18" s="15">
        <f>1920+560+4846.92+16098.48+17279+11717.5+33573.25+160+680+80+360+1760+1815+640+495+330+1458+1440+1150</f>
        <v>96363.15</v>
      </c>
      <c r="E18" s="16" t="s">
        <v>29</v>
      </c>
      <c r="F18" s="12"/>
      <c r="G18" s="21"/>
    </row>
    <row r="19" s="1" customFormat="1" customHeight="1" spans="1:6">
      <c r="A19" s="20"/>
      <c r="B19" s="20"/>
      <c r="C19" s="22" t="s">
        <v>30</v>
      </c>
      <c r="D19" s="15"/>
      <c r="E19" s="16"/>
      <c r="F19" s="12"/>
    </row>
    <row r="20" s="1" customFormat="1" customHeight="1" spans="1:6">
      <c r="A20" s="20"/>
      <c r="B20" s="20"/>
      <c r="C20" s="13" t="s">
        <v>31</v>
      </c>
      <c r="D20" s="15">
        <v>171.8</v>
      </c>
      <c r="E20" s="16" t="s">
        <v>32</v>
      </c>
      <c r="F20" s="12"/>
    </row>
    <row r="21" s="1" customFormat="1" ht="47" customHeight="1" spans="1:6">
      <c r="A21" s="20">
        <v>2</v>
      </c>
      <c r="B21" s="23" t="s">
        <v>33</v>
      </c>
      <c r="C21" s="23"/>
      <c r="D21" s="24">
        <f>160+15020+5000+5820+1400</f>
        <v>27400</v>
      </c>
      <c r="E21" s="16" t="s">
        <v>34</v>
      </c>
      <c r="F21" s="12"/>
    </row>
    <row r="22" s="1" customFormat="1" ht="30.95" customHeight="1" spans="1:6">
      <c r="A22" s="20">
        <v>3</v>
      </c>
      <c r="B22" s="25" t="s">
        <v>35</v>
      </c>
      <c r="C22" s="25"/>
      <c r="D22" s="15">
        <v>7545</v>
      </c>
      <c r="E22" s="16" t="s">
        <v>36</v>
      </c>
      <c r="F22" s="12"/>
    </row>
    <row r="23" s="1" customFormat="1" customHeight="1" spans="1:6">
      <c r="A23" s="20">
        <v>4</v>
      </c>
      <c r="B23" s="13" t="s">
        <v>37</v>
      </c>
      <c r="C23" s="13"/>
      <c r="D23" s="24"/>
      <c r="E23" s="16"/>
      <c r="F23" s="12"/>
    </row>
    <row r="24" s="1" customFormat="1" customHeight="1" spans="1:6">
      <c r="A24" s="20">
        <v>5</v>
      </c>
      <c r="B24" s="26" t="s">
        <v>38</v>
      </c>
      <c r="C24" s="27"/>
      <c r="D24" s="15"/>
      <c r="E24" s="16"/>
      <c r="F24" s="12"/>
    </row>
    <row r="25" s="1" customFormat="1" ht="24.75" customHeight="1" spans="1:6">
      <c r="A25" s="20">
        <v>6</v>
      </c>
      <c r="B25" s="13" t="s">
        <v>39</v>
      </c>
      <c r="C25" s="13"/>
      <c r="D25" s="15">
        <f>998.26+2577+5266+9065</f>
        <v>17906.26</v>
      </c>
      <c r="E25" s="16" t="s">
        <v>40</v>
      </c>
      <c r="F25" s="12"/>
    </row>
    <row r="26" s="1" customFormat="1" ht="27.95" customHeight="1" spans="1:6">
      <c r="A26" s="20">
        <v>7</v>
      </c>
      <c r="B26" s="13" t="s">
        <v>41</v>
      </c>
      <c r="C26" s="13"/>
      <c r="D26" s="15"/>
      <c r="E26" s="16"/>
      <c r="F26" s="12"/>
    </row>
    <row r="27" s="1" customFormat="1" customHeight="1" spans="1:6">
      <c r="A27" s="20">
        <v>8</v>
      </c>
      <c r="B27" s="13" t="s">
        <v>42</v>
      </c>
      <c r="C27" s="13"/>
      <c r="D27" s="15"/>
      <c r="E27" s="16"/>
      <c r="F27" s="12"/>
    </row>
    <row r="28" s="1" customFormat="1" ht="38.25" customHeight="1" spans="1:6">
      <c r="A28" s="28">
        <v>9</v>
      </c>
      <c r="B28" s="29" t="s">
        <v>43</v>
      </c>
      <c r="C28" s="22" t="s">
        <v>44</v>
      </c>
      <c r="D28" s="15">
        <v>269205.4</v>
      </c>
      <c r="E28" s="16" t="s">
        <v>45</v>
      </c>
      <c r="F28" s="12"/>
    </row>
    <row r="29" s="1" customFormat="1" ht="51.75" customHeight="1" spans="1:6">
      <c r="A29" s="30"/>
      <c r="B29" s="31"/>
      <c r="C29" s="13" t="s">
        <v>43</v>
      </c>
      <c r="D29" s="15">
        <f>742098</f>
        <v>742098</v>
      </c>
      <c r="E29" s="16" t="s">
        <v>46</v>
      </c>
      <c r="F29" s="12"/>
    </row>
    <row r="30" s="1" customFormat="1" customHeight="1" spans="1:6">
      <c r="A30" s="32"/>
      <c r="B30" s="33"/>
      <c r="C30" s="13" t="s">
        <v>47</v>
      </c>
      <c r="D30" s="15"/>
      <c r="E30" s="16"/>
      <c r="F30" s="12"/>
    </row>
    <row r="31" s="1" customFormat="1" customHeight="1" spans="1:6">
      <c r="A31" s="20">
        <v>10</v>
      </c>
      <c r="B31" s="26" t="s">
        <v>48</v>
      </c>
      <c r="C31" s="27"/>
      <c r="D31" s="15">
        <v>700</v>
      </c>
      <c r="E31" s="34" t="s">
        <v>49</v>
      </c>
      <c r="F31" s="12"/>
    </row>
    <row r="32" s="1" customFormat="1" customHeight="1" spans="1:6">
      <c r="A32" s="20">
        <v>11</v>
      </c>
      <c r="B32" s="13" t="s">
        <v>50</v>
      </c>
      <c r="C32" s="13"/>
      <c r="D32" s="15">
        <v>794.65</v>
      </c>
      <c r="E32" s="34" t="s">
        <v>51</v>
      </c>
      <c r="F32" s="12"/>
    </row>
    <row r="33" s="1" customFormat="1" customHeight="1" spans="1:6">
      <c r="A33" s="20">
        <v>12</v>
      </c>
      <c r="B33" s="35" t="s">
        <v>52</v>
      </c>
      <c r="C33" s="36" t="s">
        <v>53</v>
      </c>
      <c r="D33" s="15"/>
      <c r="E33" s="37"/>
      <c r="F33" s="12"/>
    </row>
    <row r="34" s="1" customFormat="1" customHeight="1" spans="1:6">
      <c r="A34" s="20"/>
      <c r="B34" s="35"/>
      <c r="C34" s="13" t="s">
        <v>54</v>
      </c>
      <c r="D34" s="15"/>
      <c r="E34" s="37"/>
      <c r="F34" s="12"/>
    </row>
    <row r="35" s="1" customFormat="1" customHeight="1" spans="1:6">
      <c r="A35" s="20"/>
      <c r="B35" s="36"/>
      <c r="C35" s="13" t="s">
        <v>55</v>
      </c>
      <c r="D35" s="15"/>
      <c r="E35" s="37"/>
      <c r="F35" s="12"/>
    </row>
    <row r="36" s="1" customFormat="1" ht="33" customHeight="1" spans="1:6">
      <c r="A36" s="20">
        <v>13</v>
      </c>
      <c r="B36" s="38" t="s">
        <v>56</v>
      </c>
      <c r="C36" s="13" t="s">
        <v>57</v>
      </c>
      <c r="D36" s="15">
        <f>41278+280000</f>
        <v>321278</v>
      </c>
      <c r="E36" s="13" t="s">
        <v>58</v>
      </c>
      <c r="F36" s="12"/>
    </row>
    <row r="37" s="1" customFormat="1" customHeight="1" spans="1:6">
      <c r="A37" s="39"/>
      <c r="B37" s="35"/>
      <c r="C37" s="13" t="s">
        <v>59</v>
      </c>
      <c r="D37" s="15"/>
      <c r="E37" s="37"/>
      <c r="F37" s="12"/>
    </row>
    <row r="38" s="1" customFormat="1" customHeight="1" spans="1:6">
      <c r="A38" s="39"/>
      <c r="B38" s="36"/>
      <c r="C38" s="13" t="s">
        <v>60</v>
      </c>
      <c r="D38" s="15"/>
      <c r="E38" s="37"/>
      <c r="F38" s="12"/>
    </row>
    <row r="39" s="1" customFormat="1" ht="20.25" customHeight="1" spans="1:6">
      <c r="A39" s="20">
        <v>14</v>
      </c>
      <c r="B39" s="13" t="s">
        <v>61</v>
      </c>
      <c r="C39" s="13"/>
      <c r="D39" s="15"/>
      <c r="E39" s="40"/>
      <c r="F39" s="12"/>
    </row>
    <row r="40" s="1" customFormat="1" ht="24.75" customHeight="1" spans="1:6">
      <c r="A40" s="28">
        <v>15</v>
      </c>
      <c r="B40" s="28" t="s">
        <v>62</v>
      </c>
      <c r="C40" s="41"/>
      <c r="D40" s="15"/>
      <c r="E40" s="41"/>
      <c r="F40" s="12"/>
    </row>
    <row r="41" s="1" customFormat="1" ht="24.75" customHeight="1" spans="1:6">
      <c r="A41" s="42"/>
      <c r="B41" s="42"/>
      <c r="C41" s="27"/>
      <c r="D41" s="15"/>
      <c r="E41" s="43"/>
      <c r="F41" s="12"/>
    </row>
    <row r="42" s="1" customFormat="1" customHeight="1" spans="1:6">
      <c r="A42" s="13" t="s">
        <v>63</v>
      </c>
      <c r="B42" s="13"/>
      <c r="C42" s="13"/>
      <c r="D42" s="15"/>
      <c r="E42" s="37"/>
      <c r="F42" s="12"/>
    </row>
    <row r="43" s="1" customFormat="1" customHeight="1" spans="1:6">
      <c r="A43" s="20">
        <v>1</v>
      </c>
      <c r="B43" s="13" t="s">
        <v>64</v>
      </c>
      <c r="C43" s="13"/>
      <c r="D43" s="24"/>
      <c r="E43" s="13"/>
      <c r="F43" s="12"/>
    </row>
    <row r="44" s="1" customFormat="1" customHeight="1" spans="1:6">
      <c r="A44" s="20">
        <v>2</v>
      </c>
      <c r="B44" s="13" t="s">
        <v>65</v>
      </c>
      <c r="C44" s="13"/>
      <c r="D44" s="15"/>
      <c r="E44" s="37"/>
      <c r="F44" s="12"/>
    </row>
    <row r="45" s="1" customFormat="1" customHeight="1" spans="1:6">
      <c r="A45" s="13" t="s">
        <v>66</v>
      </c>
      <c r="B45" s="13"/>
      <c r="C45" s="13"/>
      <c r="D45" s="15"/>
      <c r="E45" s="44"/>
      <c r="F45" s="12"/>
    </row>
    <row r="46" s="1" customFormat="1" ht="56" customHeight="1" spans="1:6">
      <c r="A46" s="13" t="s">
        <v>67</v>
      </c>
      <c r="B46" s="13"/>
      <c r="C46" s="13"/>
      <c r="D46" s="15">
        <f>76.5+170+9000+32523.64+6300+3957.99+14980+1840+5000+1100+12732.61+99</f>
        <v>87779.74</v>
      </c>
      <c r="E46" s="16" t="s">
        <v>68</v>
      </c>
      <c r="F46" s="12"/>
    </row>
    <row r="47" s="2" customFormat="1" ht="54" customHeight="1" spans="1:6">
      <c r="A47" s="45" t="s">
        <v>69</v>
      </c>
      <c r="B47" s="23"/>
      <c r="C47" s="23"/>
      <c r="D47" s="46"/>
      <c r="E47" s="46"/>
      <c r="F47" s="46"/>
    </row>
    <row r="48" customHeight="1" spans="1:6">
      <c r="A48" s="47"/>
      <c r="B48" s="47"/>
      <c r="C48" s="47"/>
      <c r="E48" s="47"/>
      <c r="F48" s="48"/>
    </row>
    <row r="49" customHeight="1" spans="1:6">
      <c r="A49" s="48"/>
      <c r="B49" s="48"/>
      <c r="C49" s="48"/>
      <c r="E49" s="48"/>
      <c r="F49" s="48"/>
    </row>
    <row r="50" customHeight="1" spans="1:6">
      <c r="A50" s="48"/>
      <c r="B50" s="48"/>
      <c r="C50" s="48"/>
      <c r="E50" s="48"/>
      <c r="F50" s="48"/>
    </row>
    <row r="51" customHeight="1" spans="1:6">
      <c r="A51" s="48"/>
      <c r="B51" s="48"/>
      <c r="C51" s="48"/>
      <c r="D51" s="49"/>
      <c r="E51" s="48"/>
      <c r="F51" s="48"/>
    </row>
    <row r="52" customHeight="1" spans="1:6">
      <c r="A52" s="48"/>
      <c r="B52" s="48"/>
      <c r="C52" s="48"/>
      <c r="D52" s="49"/>
      <c r="E52" s="48"/>
      <c r="F52" s="48"/>
    </row>
    <row r="53" customHeight="1" spans="1:6">
      <c r="A53" s="48"/>
      <c r="B53" s="48"/>
      <c r="C53" s="48"/>
      <c r="D53" s="49"/>
      <c r="E53" s="48"/>
      <c r="F53" s="48"/>
    </row>
    <row r="54" customHeight="1" spans="1:6">
      <c r="A54" s="48"/>
      <c r="B54" s="48"/>
      <c r="C54" s="48"/>
      <c r="D54" s="49"/>
      <c r="E54" s="48"/>
      <c r="F54" s="48"/>
    </row>
    <row r="55" customHeight="1" spans="1:6">
      <c r="A55" s="48"/>
      <c r="B55" s="48"/>
      <c r="C55" s="48"/>
      <c r="D55" s="49"/>
      <c r="E55" s="48"/>
      <c r="F55" s="48"/>
    </row>
    <row r="56" customHeight="1" spans="1:6">
      <c r="A56" s="48"/>
      <c r="B56" s="48"/>
      <c r="C56" s="48"/>
      <c r="D56" s="49"/>
      <c r="E56" s="48"/>
      <c r="F56" s="48"/>
    </row>
    <row r="57" customHeight="1" spans="1:6">
      <c r="A57" s="48"/>
      <c r="B57" s="48"/>
      <c r="C57" s="48"/>
      <c r="D57" s="49"/>
      <c r="E57" s="48"/>
      <c r="F57" s="48"/>
    </row>
    <row r="58" customHeight="1" spans="1:6">
      <c r="A58" s="48"/>
      <c r="B58" s="48"/>
      <c r="C58" s="48"/>
      <c r="D58" s="49"/>
      <c r="E58" s="48"/>
      <c r="F58" s="48"/>
    </row>
    <row r="59" customHeight="1" spans="1:6">
      <c r="A59" s="48"/>
      <c r="B59" s="48"/>
      <c r="C59" s="48"/>
      <c r="D59" s="49"/>
      <c r="E59" s="48"/>
      <c r="F59" s="48"/>
    </row>
    <row r="60" customHeight="1" spans="1:6">
      <c r="A60" s="48"/>
      <c r="B60" s="48"/>
      <c r="C60" s="48"/>
      <c r="D60" s="49"/>
      <c r="E60" s="48"/>
      <c r="F60" s="48"/>
    </row>
    <row r="61" customHeight="1" spans="1:6">
      <c r="A61" s="48"/>
      <c r="B61" s="48"/>
      <c r="C61" s="48"/>
      <c r="D61" s="49"/>
      <c r="E61" s="48"/>
      <c r="F61" s="48"/>
    </row>
    <row r="62" customHeight="1" spans="1:6">
      <c r="A62" s="48"/>
      <c r="B62" s="48"/>
      <c r="C62" s="48"/>
      <c r="D62" s="49"/>
      <c r="E62" s="48"/>
      <c r="F62" s="48"/>
    </row>
    <row r="63" customHeight="1" spans="1:6">
      <c r="A63" s="48"/>
      <c r="B63" s="48"/>
      <c r="C63" s="48"/>
      <c r="D63" s="49"/>
      <c r="E63" s="48"/>
      <c r="F63" s="48"/>
    </row>
    <row r="64" customHeight="1" spans="1:6">
      <c r="A64" s="48"/>
      <c r="B64" s="48"/>
      <c r="C64" s="48"/>
      <c r="D64" s="49"/>
      <c r="E64" s="48"/>
      <c r="F64" s="48"/>
    </row>
    <row r="65" customHeight="1" spans="1:6">
      <c r="A65" s="48"/>
      <c r="B65" s="48"/>
      <c r="C65" s="48"/>
      <c r="D65" s="49"/>
      <c r="E65" s="48"/>
      <c r="F65" s="48"/>
    </row>
    <row r="66" customHeight="1" spans="1:6">
      <c r="A66" s="48"/>
      <c r="B66" s="48"/>
      <c r="C66" s="48"/>
      <c r="D66" s="49"/>
      <c r="E66" s="48"/>
      <c r="F66" s="48"/>
    </row>
    <row r="67" customHeight="1" spans="1:6">
      <c r="A67" s="48"/>
      <c r="B67" s="48"/>
      <c r="C67" s="48"/>
      <c r="D67" s="49"/>
      <c r="E67" s="48"/>
      <c r="F67" s="48"/>
    </row>
    <row r="68" customHeight="1" spans="1:6">
      <c r="A68" s="48"/>
      <c r="B68" s="48"/>
      <c r="C68" s="48"/>
      <c r="D68" s="49"/>
      <c r="E68" s="48"/>
      <c r="F68" s="48"/>
    </row>
    <row r="69" customHeight="1" spans="1:6">
      <c r="A69" s="48"/>
      <c r="B69" s="48"/>
      <c r="C69" s="48"/>
      <c r="D69" s="49"/>
      <c r="E69" s="48"/>
      <c r="F69" s="48"/>
    </row>
    <row r="70" customHeight="1" spans="1:6">
      <c r="A70" s="48"/>
      <c r="B70" s="48"/>
      <c r="C70" s="48"/>
      <c r="D70" s="49"/>
      <c r="E70" s="48"/>
      <c r="F70" s="48"/>
    </row>
    <row r="71" customHeight="1" spans="1:6">
      <c r="A71" s="48"/>
      <c r="B71" s="48"/>
      <c r="C71" s="48"/>
      <c r="D71" s="49"/>
      <c r="E71" s="48"/>
      <c r="F71" s="48"/>
    </row>
    <row r="72" customHeight="1" spans="1:6">
      <c r="A72" s="48"/>
      <c r="B72" s="48"/>
      <c r="C72" s="48"/>
      <c r="D72" s="49"/>
      <c r="E72" s="48"/>
      <c r="F72" s="48"/>
    </row>
    <row r="73" customHeight="1" spans="1:6">
      <c r="A73" s="48"/>
      <c r="B73" s="48"/>
      <c r="C73" s="48"/>
      <c r="D73" s="49"/>
      <c r="E73" s="48"/>
      <c r="F73" s="48"/>
    </row>
    <row r="74" customHeight="1" spans="1:6">
      <c r="A74" s="48"/>
      <c r="B74" s="48"/>
      <c r="C74" s="48"/>
      <c r="D74" s="49"/>
      <c r="E74" s="48"/>
      <c r="F74" s="48"/>
    </row>
    <row r="75" customHeight="1" spans="1:6">
      <c r="A75" s="48"/>
      <c r="B75" s="48"/>
      <c r="C75" s="48"/>
      <c r="D75" s="49"/>
      <c r="E75" s="48"/>
      <c r="F75" s="48"/>
    </row>
    <row r="76" customHeight="1" spans="1:6">
      <c r="A76" s="48"/>
      <c r="B76" s="48"/>
      <c r="C76" s="48"/>
      <c r="D76" s="49"/>
      <c r="E76" s="48"/>
      <c r="F76" s="48"/>
    </row>
    <row r="77" customHeight="1" spans="1:6">
      <c r="A77" s="48"/>
      <c r="B77" s="48"/>
      <c r="C77" s="48"/>
      <c r="D77" s="49"/>
      <c r="E77" s="48"/>
      <c r="F77" s="48"/>
    </row>
    <row r="78" customHeight="1" spans="1:6">
      <c r="A78" s="48"/>
      <c r="B78" s="48"/>
      <c r="C78" s="48"/>
      <c r="D78" s="49"/>
      <c r="E78" s="48"/>
      <c r="F78" s="48"/>
    </row>
    <row r="79" customHeight="1" spans="1:6">
      <c r="A79" s="48"/>
      <c r="B79" s="48"/>
      <c r="C79" s="48"/>
      <c r="D79" s="49"/>
      <c r="E79" s="48"/>
      <c r="F79" s="48"/>
    </row>
    <row r="80" customHeight="1" spans="1:6">
      <c r="A80" s="48"/>
      <c r="B80" s="48"/>
      <c r="C80" s="48"/>
      <c r="D80" s="49"/>
      <c r="E80" s="48"/>
      <c r="F80" s="48"/>
    </row>
    <row r="81" customHeight="1" spans="1:6">
      <c r="A81" s="48"/>
      <c r="B81" s="48"/>
      <c r="C81" s="48"/>
      <c r="D81" s="49"/>
      <c r="E81" s="48"/>
      <c r="F81" s="48"/>
    </row>
    <row r="82" customHeight="1" spans="1:6">
      <c r="A82" s="48"/>
      <c r="B82" s="48"/>
      <c r="C82" s="48"/>
      <c r="D82" s="49"/>
      <c r="E82" s="48"/>
      <c r="F82" s="48"/>
    </row>
    <row r="83" customHeight="1" spans="1:6">
      <c r="A83" s="48"/>
      <c r="B83" s="48"/>
      <c r="C83" s="48"/>
      <c r="D83" s="49"/>
      <c r="E83" s="48"/>
      <c r="F83" s="48"/>
    </row>
    <row r="84" customHeight="1" spans="1:6">
      <c r="A84" s="48"/>
      <c r="B84" s="48"/>
      <c r="C84" s="48"/>
      <c r="D84" s="49"/>
      <c r="E84" s="48"/>
      <c r="F84" s="48"/>
    </row>
    <row r="85" customHeight="1" spans="1:6">
      <c r="A85" s="48"/>
      <c r="B85" s="48"/>
      <c r="C85" s="48"/>
      <c r="D85" s="49"/>
      <c r="E85" s="48"/>
      <c r="F85" s="48"/>
    </row>
    <row r="86" customHeight="1" spans="1:6">
      <c r="A86" s="48"/>
      <c r="B86" s="48"/>
      <c r="C86" s="48"/>
      <c r="D86" s="49"/>
      <c r="E86" s="48"/>
      <c r="F86" s="48"/>
    </row>
    <row r="87" customHeight="1" spans="1:6">
      <c r="A87" s="48"/>
      <c r="B87" s="48"/>
      <c r="C87" s="48"/>
      <c r="D87" s="49"/>
      <c r="E87" s="48"/>
      <c r="F87" s="48"/>
    </row>
    <row r="88" customHeight="1" spans="1:6">
      <c r="A88" s="48"/>
      <c r="B88" s="48"/>
      <c r="C88" s="48"/>
      <c r="D88" s="49"/>
      <c r="E88" s="48"/>
      <c r="F88" s="48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2020-08-13T03:33:00Z</cp:lastPrinted>
  <dcterms:modified xsi:type="dcterms:W3CDTF">2022-03-16T07:35:58Z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B8BE9EC7C86241A99898C1F25F845E7A</vt:lpwstr>
  </property>
</Properties>
</file>