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<sst xmlns="http://schemas.openxmlformats.org/spreadsheetml/2006/main" count="72" uniqueCount="70">
  <si>
    <t>2021年06月份财务公开一览表(二季度）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</si>
  <si>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</si>
  <si>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</si>
  <si>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</si>
  <si>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</si>
  <si>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</si>
  <si>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</si>
  <si>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</si>
  <si>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</si>
  <si>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</si>
  <si>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收1435利息；收0118利息；收2296利息</t>
  </si>
  <si>
    <t>（四）工会户收入</t>
  </si>
  <si>
    <t>工会利息</t>
  </si>
  <si>
    <t>二、本月支出</t>
  </si>
  <si>
    <t>（一）财政资金支出</t>
  </si>
  <si>
    <t xml:space="preserve"> </t>
  </si>
  <si>
    <t>办公经费</t>
  </si>
  <si>
    <t>办公费</t>
  </si>
  <si>
    <t>付王林喜报规建局109室折叠床390；付唐思美报老区、老城片区矿泉水费4000；付林诗敏报购买不动产产权证书及证明费用2594</t>
  </si>
  <si>
    <t>印刷费</t>
  </si>
  <si>
    <t>租赁费</t>
  </si>
  <si>
    <t>手续费</t>
  </si>
  <si>
    <t>银行手续费</t>
  </si>
  <si>
    <t>水电费</t>
  </si>
  <si>
    <t>付威立雅水务水费、垃圾费、污水费185.61；付综保区5月电费608621.53；付综保区及配套区5月份水费及污水处理费100556.6</t>
  </si>
  <si>
    <t>邮电费</t>
  </si>
  <si>
    <t>付中国移动通讯费41104.52；付中国电信通讯费用20000</t>
  </si>
  <si>
    <t>物业管理费</t>
  </si>
  <si>
    <t>差旅费</t>
  </si>
  <si>
    <t>付王英洲、许亮赴深圳参加华为生态大会5933.03；付仇方健报赴遵义参加党史教育培训班1919；付邱进昌报赴西安参加2021年丝博会差旅费5010；付熊文佳1-5月公务出行交通补贴1360；付陆敏、熊文佳、黎平报赴深圳、广州招商引资费用10528；付熊文佳探亲费3760；付党政办谢泽宇、王林喜、唐惠江、朱师玉2月公务出行交通补助560；付陈顺报2020年全年公务出行交通补助5760</t>
  </si>
  <si>
    <t>工会经费</t>
  </si>
  <si>
    <t>其他交通费</t>
  </si>
  <si>
    <t>人员支出</t>
  </si>
  <si>
    <t>误餐费</t>
  </si>
  <si>
    <t>付经发局王清漪、李飞乾5月误餐费200</t>
  </si>
  <si>
    <t>会议费</t>
  </si>
  <si>
    <t>培训费</t>
  </si>
  <si>
    <t>公务用车运行维护费</t>
  </si>
  <si>
    <t>付冯涛报29616车辆维修费4170；付王林喜报六月公务用车汽油费8350</t>
  </si>
  <si>
    <t>公务接待费</t>
  </si>
  <si>
    <t>付黎平报公务招待费</t>
  </si>
  <si>
    <t>因公出国（境）费用</t>
  </si>
  <si>
    <t>委托业务费</t>
  </si>
  <si>
    <t>劳务费</t>
  </si>
  <si>
    <t>付陈豪报专家评审费2032.61；付唐惠江报授课费2023</t>
  </si>
  <si>
    <t>付李道艳报标识标牌规划（第二批）设计费尾款3966</t>
  </si>
  <si>
    <t>咨询费</t>
  </si>
  <si>
    <t>维修（护）费</t>
  </si>
  <si>
    <t>付王英洲报联检大楼四楼海关机房UPS维修1000；付王林喜报维修财政局老区二楼机房空调费1500；付符显敏报保税区机房精密空调维修费27600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</si>
  <si>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</si>
  <si>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</si>
  <si>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</si>
  <si>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</si>
  <si>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</si>
  <si>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</si>
  <si>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</si>
  <si>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</si>
  <si>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</si>
  <si>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付王清漪报2021退休干部端午慰问品5598.4；</t>
  </si>
  <si>
    <t>基建项目支出</t>
  </si>
  <si>
    <t>付圆管局报跨境电商二期智能仓库设备采购款</t>
  </si>
  <si>
    <t>已支付15888213.06元，现支付合计22508301.84，占比85%。</t>
  </si>
  <si>
    <t>（二）经营支出</t>
  </si>
  <si>
    <t xml:space="preserve"> 经营税金支出</t>
  </si>
  <si>
    <t>付传祥物联网技术公司（菜鸟）土地交易税金1562887.87</t>
  </si>
  <si>
    <t xml:space="preserve"> 其他经营支出</t>
  </si>
  <si>
    <t>（三）其他资金支出</t>
  </si>
  <si>
    <t>（四）工会户支出</t>
  </si>
  <si>
    <t>端午节慰问30791.2元；李道霖报趣味运动误餐费、保险费等30274.83元；银行手续费35元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</si>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</sst>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177" formatCode="#,##0.00_);[Red]\(#,##0.00\)"/>
  </numFmts>
  <fonts count="29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5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6" fillId="20" borderId="7" applyNumberFormat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53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6" fontId="0" fillId="0" borderId="0" xfId="0" applyNumberForma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177" fontId="7" fillId="0" borderId="1" xfId="0" applyNumberFormat="1" applyFont="1" applyBorder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77" fontId="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/>
    <xf numFmtId="0" fontId="4" fillId="3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0" fontId="4" fillId="2" borderId="1" xfId="0" applyNumberFormat="1" applyFont="1" applyFill="1" applyBorder="1" applyAlignment="1">
      <alignment vertical="top" wrapText="1"/>
    </xf>
    <xf numFmtId="177" fontId="4" fillId="2" borderId="1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6" fontId="6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1"/>
  <sheetViews>
    <sheetView tabSelected="1" workbookViewId="0">
      <selection activeCell="E12" sqref="E12"/>
    </sheetView>
  </sheetViews>
  <sheetFormatPr defaultColWidth="10.2857142857143" defaultRowHeight="24" customHeight="1" outlineLevelCol="6"/>
  <cols>
    <col min="1" max="1" width="8.28571428571429" customWidth="1"/>
    <col min="2" max="2" width="16.2857142857143" customWidth="1"/>
    <col min="3" max="3" width="44.8571428571429" customWidth="1"/>
    <col min="4" max="4" width="20.5714285714286" style="3" customWidth="1"/>
    <col min="5" max="5" width="95.5714285714286" customWidth="1"/>
    <col min="6" max="6" width="10.1428571428571" customWidth="1"/>
    <col min="7" max="7" width="10.7142857142857" customWidth="1"/>
    <col min="8" max="8" width="5.57142857142857" customWidth="1"/>
    <col min="9" max="9" width="6.71428571428571" customWidth="1"/>
  </cols>
  <sheetData>
    <row r="1" ht="47.25" customHeight="1" spans="1:6">
      <c r="A1" s="4" t="s">
        <v>0</v>
      </c>
      <c r="B1" s="4"/>
      <c r="C1" s="4"/>
      <c r="D1" s="4"/>
      <c r="E1" s="4"/>
      <c r="F1" s="4"/>
    </row>
    <row r="2" ht="14.25" customHeight="1" spans="1:6">
      <c r="A2" s="5" t="s">
        <v>1</v>
      </c>
      <c r="B2" s="5"/>
      <c r="C2" s="5"/>
      <c r="D2" s="5"/>
      <c r="E2" s="5"/>
      <c r="F2" s="5"/>
    </row>
    <row r="3" customHeight="1" spans="1:6">
      <c r="A3" s="6" t="s">
        <v>2</v>
      </c>
      <c r="B3" s="6"/>
      <c r="C3" s="6"/>
      <c r="D3" s="7" t="s">
        <v>3</v>
      </c>
      <c r="E3" s="6" t="s">
        <v>4</v>
      </c>
      <c r="F3" s="8" t="s">
        <v>5</v>
      </c>
    </row>
    <row r="4" customHeight="1" spans="1:6">
      <c r="A4" s="9" t="s">
        <v>6</v>
      </c>
      <c r="B4" s="9"/>
      <c r="C4" s="9"/>
      <c r="D4" s="10">
        <f>SUM(D5:D8)</f>
        <v>123496.87</v>
      </c>
      <c r="E4" s="11"/>
      <c r="F4" s="12"/>
    </row>
    <row r="5" customHeight="1" spans="1:6">
      <c r="A5" s="13" t="s">
        <v>7</v>
      </c>
      <c r="B5" s="13"/>
      <c r="C5" s="13"/>
      <c r="D5" s="10"/>
      <c r="E5" s="14"/>
      <c r="F5" s="12"/>
    </row>
    <row r="6" customHeight="1" spans="1:6">
      <c r="A6" s="13" t="s">
        <v>8</v>
      </c>
      <c r="B6" s="13"/>
      <c r="C6" s="13"/>
      <c r="D6" s="15"/>
      <c r="E6" s="11"/>
      <c r="F6" s="12"/>
    </row>
    <row r="7" customHeight="1" spans="1:6">
      <c r="A7" s="13" t="s">
        <v>9</v>
      </c>
      <c r="B7" s="13"/>
      <c r="C7" s="13"/>
      <c r="D7" s="16">
        <v>123434.89</v>
      </c>
      <c r="E7" s="17" t="s">
        <v>10</v>
      </c>
      <c r="F7" s="12"/>
    </row>
    <row r="8" customHeight="1" spans="1:7">
      <c r="A8" s="13" t="s">
        <v>11</v>
      </c>
      <c r="B8" s="13"/>
      <c r="C8" s="13"/>
      <c r="D8" s="18">
        <v>61.98</v>
      </c>
      <c r="E8" s="17" t="s">
        <v>12</v>
      </c>
      <c r="F8" s="12"/>
      <c r="G8" s="3"/>
    </row>
    <row r="9" customHeight="1" spans="1:6">
      <c r="A9" s="9" t="s">
        <v>13</v>
      </c>
      <c r="B9" s="9"/>
      <c r="C9" s="9"/>
      <c r="D9" s="19">
        <f>SUM(D11:D49)</f>
        <v>9114010.68</v>
      </c>
      <c r="E9" s="11"/>
      <c r="F9" s="12"/>
    </row>
    <row r="10" customHeight="1" spans="1:6">
      <c r="A10" s="20" t="s">
        <v>14</v>
      </c>
      <c r="B10" s="20"/>
      <c r="C10" s="20"/>
      <c r="D10" s="19">
        <f>SUM(D11:D44)</f>
        <v>7490021.78</v>
      </c>
      <c r="E10" s="21" t="s">
        <v>15</v>
      </c>
      <c r="F10" s="12"/>
    </row>
    <row r="11" s="1" customFormat="1" ht="49.5" customHeight="1" spans="1:7">
      <c r="A11" s="22"/>
      <c r="B11" s="22" t="s">
        <v>16</v>
      </c>
      <c r="C11" s="13" t="s">
        <v>17</v>
      </c>
      <c r="D11" s="19">
        <f>4000+390+2594</f>
        <v>6984</v>
      </c>
      <c r="E11" s="17" t="s">
        <v>18</v>
      </c>
      <c r="F11" s="12"/>
      <c r="G11" s="23"/>
    </row>
    <row r="12" s="1" customFormat="1" ht="38.25" customHeight="1" spans="1:6">
      <c r="A12" s="22"/>
      <c r="B12" s="22"/>
      <c r="C12" s="13" t="s">
        <v>19</v>
      </c>
      <c r="D12" s="19"/>
      <c r="E12" s="17"/>
      <c r="F12" s="12"/>
    </row>
    <row r="13" s="1" customFormat="1" customHeight="1" spans="1:6">
      <c r="A13" s="22"/>
      <c r="B13" s="22"/>
      <c r="C13" s="13" t="s">
        <v>20</v>
      </c>
      <c r="D13" s="19"/>
      <c r="E13" s="17"/>
      <c r="F13" s="12"/>
    </row>
    <row r="14" s="1" customFormat="1" customHeight="1" spans="1:6">
      <c r="A14" s="22"/>
      <c r="B14" s="22"/>
      <c r="C14" s="13" t="s">
        <v>21</v>
      </c>
      <c r="D14" s="19">
        <v>577.2</v>
      </c>
      <c r="E14" s="17" t="s">
        <v>22</v>
      </c>
      <c r="F14" s="12"/>
    </row>
    <row r="15" s="1" customFormat="1" ht="49.5" customHeight="1" spans="1:6">
      <c r="A15" s="22"/>
      <c r="B15" s="22"/>
      <c r="C15" s="13" t="s">
        <v>23</v>
      </c>
      <c r="D15" s="16">
        <f>185.61+709178.63</f>
        <v>709364.24</v>
      </c>
      <c r="E15" s="24" t="s">
        <v>24</v>
      </c>
      <c r="F15" s="12"/>
    </row>
    <row r="16" s="1" customFormat="1" ht="26.25" customHeight="1" spans="1:6">
      <c r="A16" s="22"/>
      <c r="B16" s="22"/>
      <c r="C16" s="13" t="s">
        <v>25</v>
      </c>
      <c r="D16" s="16">
        <f>61104.52</f>
        <v>61104.52</v>
      </c>
      <c r="E16" s="24" t="s">
        <v>26</v>
      </c>
      <c r="F16" s="12"/>
    </row>
    <row r="17" s="1" customFormat="1" customHeight="1" spans="1:6">
      <c r="A17" s="22"/>
      <c r="B17" s="22"/>
      <c r="C17" s="13" t="s">
        <v>27</v>
      </c>
      <c r="D17" s="19"/>
      <c r="E17" s="17"/>
      <c r="F17" s="12"/>
    </row>
    <row r="18" s="1" customFormat="1" ht="52" customHeight="1" spans="1:7">
      <c r="A18" s="22"/>
      <c r="B18" s="22" t="s">
        <v>16</v>
      </c>
      <c r="C18" s="13" t="s">
        <v>28</v>
      </c>
      <c r="D18" s="19">
        <f>5933.03+1919+5010+1360+10528+3760+560+5760</f>
        <v>34830.03</v>
      </c>
      <c r="E18" s="24" t="s">
        <v>29</v>
      </c>
      <c r="F18" s="12"/>
      <c r="G18" s="23"/>
    </row>
    <row r="19" s="1" customFormat="1" customHeight="1" spans="1:6">
      <c r="A19" s="22"/>
      <c r="B19" s="22"/>
      <c r="C19" s="25" t="s">
        <v>30</v>
      </c>
      <c r="D19" s="19"/>
      <c r="E19" s="17"/>
      <c r="F19" s="12"/>
    </row>
    <row r="20" s="1" customFormat="1" customHeight="1" spans="1:6">
      <c r="A20" s="22"/>
      <c r="B20" s="22"/>
      <c r="C20" s="13" t="s">
        <v>31</v>
      </c>
      <c r="D20" s="19"/>
      <c r="E20" s="17"/>
      <c r="F20" s="12"/>
    </row>
    <row r="21" s="1" customFormat="1" ht="50.1" customHeight="1" spans="1:6">
      <c r="A21" s="22">
        <v>2</v>
      </c>
      <c r="B21" s="26" t="s">
        <v>32</v>
      </c>
      <c r="C21" s="26"/>
      <c r="D21" s="19"/>
      <c r="E21" s="24"/>
      <c r="F21" s="12"/>
    </row>
    <row r="22" s="1" customFormat="1" ht="24.95" customHeight="1" spans="1:6">
      <c r="A22" s="22">
        <v>3</v>
      </c>
      <c r="B22" s="27" t="s">
        <v>33</v>
      </c>
      <c r="C22" s="27"/>
      <c r="D22" s="19">
        <f>200</f>
        <v>200</v>
      </c>
      <c r="E22" s="17" t="s">
        <v>34</v>
      </c>
      <c r="F22" s="12"/>
    </row>
    <row r="23" s="1" customFormat="1" customHeight="1" spans="1:6">
      <c r="A23" s="22">
        <v>4</v>
      </c>
      <c r="B23" s="13" t="s">
        <v>35</v>
      </c>
      <c r="C23" s="13"/>
      <c r="D23" s="19"/>
      <c r="E23" s="17"/>
      <c r="F23" s="12"/>
    </row>
    <row r="24" s="1" customFormat="1" customHeight="1" spans="1:6">
      <c r="A24" s="22">
        <v>5</v>
      </c>
      <c r="B24" s="28" t="s">
        <v>36</v>
      </c>
      <c r="C24" s="29"/>
      <c r="D24" s="19"/>
      <c r="E24" s="17"/>
      <c r="F24" s="12"/>
    </row>
    <row r="25" s="1" customFormat="1" ht="24.75" customHeight="1" spans="1:6">
      <c r="A25" s="22">
        <v>6</v>
      </c>
      <c r="B25" s="13" t="s">
        <v>37</v>
      </c>
      <c r="C25" s="13"/>
      <c r="D25" s="19">
        <f>4170+8350</f>
        <v>12520</v>
      </c>
      <c r="E25" s="30" t="s">
        <v>38</v>
      </c>
      <c r="F25" s="12"/>
    </row>
    <row r="26" s="1" customFormat="1" ht="27.95" customHeight="1" spans="1:6">
      <c r="A26" s="22">
        <v>7</v>
      </c>
      <c r="B26" s="13" t="s">
        <v>39</v>
      </c>
      <c r="C26" s="13"/>
      <c r="D26" s="19">
        <v>633</v>
      </c>
      <c r="E26" s="31" t="s">
        <v>40</v>
      </c>
      <c r="F26" s="12"/>
    </row>
    <row r="27" s="1" customFormat="1" customHeight="1" spans="1:6">
      <c r="A27" s="22">
        <v>8</v>
      </c>
      <c r="B27" s="13" t="s">
        <v>41</v>
      </c>
      <c r="C27" s="13"/>
      <c r="D27" s="19"/>
      <c r="E27" s="31"/>
      <c r="F27" s="12"/>
    </row>
    <row r="28" s="1" customFormat="1" customHeight="1" spans="1:6">
      <c r="A28" s="32">
        <v>9</v>
      </c>
      <c r="B28" s="33" t="s">
        <v>42</v>
      </c>
      <c r="C28" s="25" t="s">
        <v>43</v>
      </c>
      <c r="D28" s="19">
        <f>2032.61+2023</f>
        <v>4055.61</v>
      </c>
      <c r="E28" s="31" t="s">
        <v>44</v>
      </c>
      <c r="F28" s="12"/>
    </row>
    <row r="29" s="1" customFormat="1" ht="42.95" customHeight="1" spans="1:6">
      <c r="A29" s="34"/>
      <c r="B29" s="35"/>
      <c r="C29" s="13" t="s">
        <v>42</v>
      </c>
      <c r="D29" s="19">
        <v>3966</v>
      </c>
      <c r="E29" s="31" t="s">
        <v>45</v>
      </c>
      <c r="F29" s="12"/>
    </row>
    <row r="30" s="1" customFormat="1" customHeight="1" spans="1:6">
      <c r="A30" s="36"/>
      <c r="B30" s="37"/>
      <c r="C30" s="13" t="s">
        <v>46</v>
      </c>
      <c r="D30" s="19"/>
      <c r="E30" s="38"/>
      <c r="F30" s="12"/>
    </row>
    <row r="31" s="1" customFormat="1" customHeight="1" spans="1:6">
      <c r="A31" s="22">
        <v>10</v>
      </c>
      <c r="B31" s="28" t="s">
        <v>47</v>
      </c>
      <c r="C31" s="29"/>
      <c r="D31" s="19">
        <f>1000+1500+27600</f>
        <v>30100</v>
      </c>
      <c r="E31" s="39" t="s">
        <v>48</v>
      </c>
      <c r="F31" s="12"/>
    </row>
    <row r="32" s="1" customFormat="1" customHeight="1" spans="1:6">
      <c r="A32" s="22">
        <v>11</v>
      </c>
      <c r="B32" s="40" t="s">
        <v>49</v>
      </c>
      <c r="C32" s="13" t="s">
        <v>50</v>
      </c>
      <c r="D32" s="19"/>
      <c r="E32" s="38"/>
      <c r="F32" s="12"/>
    </row>
    <row r="33" s="1" customFormat="1" customHeight="1" spans="1:6">
      <c r="A33" s="22"/>
      <c r="B33" s="41"/>
      <c r="C33" s="13" t="s">
        <v>51</v>
      </c>
      <c r="D33" s="19"/>
      <c r="E33" s="38"/>
      <c r="F33" s="12"/>
    </row>
    <row r="34" s="1" customFormat="1" customHeight="1" spans="1:6">
      <c r="A34" s="22"/>
      <c r="B34" s="42"/>
      <c r="C34" s="13" t="s">
        <v>52</v>
      </c>
      <c r="D34" s="19"/>
      <c r="E34" s="38"/>
      <c r="F34" s="12"/>
    </row>
    <row r="35" s="1" customFormat="1" ht="60.75" customHeight="1" spans="1:6">
      <c r="A35" s="22">
        <v>12</v>
      </c>
      <c r="B35" s="40" t="s">
        <v>53</v>
      </c>
      <c r="C35" s="13" t="s">
        <v>54</v>
      </c>
      <c r="D35" s="19"/>
      <c r="E35" s="13"/>
      <c r="F35" s="12"/>
    </row>
    <row r="36" s="1" customFormat="1" customHeight="1" spans="1:6">
      <c r="A36" s="43"/>
      <c r="B36" s="41"/>
      <c r="C36" s="13" t="s">
        <v>55</v>
      </c>
      <c r="D36" s="19"/>
      <c r="E36" s="38"/>
      <c r="F36" s="12"/>
    </row>
    <row r="37" s="1" customFormat="1" customHeight="1" spans="1:6">
      <c r="A37" s="43"/>
      <c r="B37" s="42"/>
      <c r="C37" s="13" t="s">
        <v>56</v>
      </c>
      <c r="D37" s="19"/>
      <c r="E37" s="38"/>
      <c r="F37" s="12"/>
    </row>
    <row r="38" s="1" customFormat="1" ht="39" customHeight="1" spans="1:6">
      <c r="A38" s="22">
        <v>13</v>
      </c>
      <c r="B38" s="13" t="s">
        <v>57</v>
      </c>
      <c r="C38" s="13"/>
      <c r="D38" s="16">
        <f>5598.4</f>
        <v>5598.4</v>
      </c>
      <c r="E38" s="30" t="s">
        <v>58</v>
      </c>
      <c r="F38" s="12"/>
    </row>
    <row r="39" s="1" customFormat="1" ht="24.75" customHeight="1" spans="1:6">
      <c r="A39" s="32">
        <v>14</v>
      </c>
      <c r="B39" s="32" t="s">
        <v>59</v>
      </c>
      <c r="C39" s="29" t="s">
        <v>60</v>
      </c>
      <c r="D39" s="16">
        <v>6620088.78</v>
      </c>
      <c r="E39" s="44" t="s">
        <v>61</v>
      </c>
      <c r="F39" s="12"/>
    </row>
    <row r="40" s="1" customFormat="1" ht="24.75" customHeight="1" spans="1:6">
      <c r="A40" s="45"/>
      <c r="B40" s="45"/>
      <c r="C40" s="29"/>
      <c r="D40" s="16"/>
      <c r="E40" s="44"/>
      <c r="F40" s="12"/>
    </row>
    <row r="41" s="1" customFormat="1" ht="24.75" customHeight="1" spans="1:6">
      <c r="A41" s="45"/>
      <c r="B41" s="45"/>
      <c r="C41" s="29"/>
      <c r="D41" s="16"/>
      <c r="E41" s="30"/>
      <c r="F41" s="12"/>
    </row>
    <row r="42" s="1" customFormat="1" ht="24.75" customHeight="1" spans="1:6">
      <c r="A42" s="45"/>
      <c r="B42" s="45"/>
      <c r="C42" s="29"/>
      <c r="D42" s="16"/>
      <c r="E42" s="30"/>
      <c r="F42" s="12"/>
    </row>
    <row r="43" s="1" customFormat="1" ht="24.75" customHeight="1" spans="1:6">
      <c r="A43" s="45"/>
      <c r="B43" s="45"/>
      <c r="C43" s="29"/>
      <c r="D43" s="16"/>
      <c r="E43" s="44"/>
      <c r="F43" s="12"/>
    </row>
    <row r="44" s="1" customFormat="1" ht="24.75" customHeight="1" spans="1:6">
      <c r="A44" s="45"/>
      <c r="B44" s="45"/>
      <c r="C44" s="29"/>
      <c r="D44" s="16"/>
      <c r="E44" s="30"/>
      <c r="F44" s="12"/>
    </row>
    <row r="45" s="1" customFormat="1" customHeight="1" spans="1:6">
      <c r="A45" s="13" t="s">
        <v>62</v>
      </c>
      <c r="B45" s="13"/>
      <c r="C45" s="13"/>
      <c r="D45" s="19"/>
      <c r="E45" s="38"/>
      <c r="F45" s="12"/>
    </row>
    <row r="46" s="1" customFormat="1" customHeight="1" spans="1:6">
      <c r="A46" s="22">
        <v>1</v>
      </c>
      <c r="B46" s="13" t="s">
        <v>63</v>
      </c>
      <c r="C46" s="13"/>
      <c r="D46" s="19">
        <v>1562887.87</v>
      </c>
      <c r="E46" s="13" t="s">
        <v>64</v>
      </c>
      <c r="F46" s="12"/>
    </row>
    <row r="47" s="1" customFormat="1" customHeight="1" spans="1:6">
      <c r="A47" s="22">
        <v>2</v>
      </c>
      <c r="B47" s="13" t="s">
        <v>65</v>
      </c>
      <c r="C47" s="13"/>
      <c r="D47" s="19"/>
      <c r="E47" s="38"/>
      <c r="F47" s="12"/>
    </row>
    <row r="48" s="1" customFormat="1" customHeight="1" spans="1:6">
      <c r="A48" s="13" t="s">
        <v>66</v>
      </c>
      <c r="B48" s="13"/>
      <c r="C48" s="13"/>
      <c r="D48" s="46"/>
      <c r="E48" s="47"/>
      <c r="F48" s="12"/>
    </row>
    <row r="49" s="1" customFormat="1" customHeight="1" spans="1:6">
      <c r="A49" s="13" t="s">
        <v>67</v>
      </c>
      <c r="B49" s="13"/>
      <c r="C49" s="13"/>
      <c r="D49" s="19">
        <v>61101.03</v>
      </c>
      <c r="E49" s="17" t="s">
        <v>68</v>
      </c>
      <c r="F49" s="12"/>
    </row>
    <row r="50" s="2" customFormat="1" ht="54" customHeight="1" spans="1:6">
      <c r="A50" s="48" t="s">
        <v>69</v>
      </c>
      <c r="B50" s="26"/>
      <c r="C50" s="26"/>
      <c r="D50" s="49"/>
      <c r="E50" s="49"/>
      <c r="F50" s="49"/>
    </row>
    <row r="51" customHeight="1" spans="1:6">
      <c r="A51" s="50"/>
      <c r="B51" s="50"/>
      <c r="C51" s="50"/>
      <c r="E51" s="50"/>
      <c r="F51" s="51"/>
    </row>
    <row r="52" customHeight="1" spans="1:6">
      <c r="A52" s="51"/>
      <c r="B52" s="51"/>
      <c r="C52" s="51"/>
      <c r="E52" s="51"/>
      <c r="F52" s="51"/>
    </row>
    <row r="53" customHeight="1" spans="1:6">
      <c r="A53" s="51"/>
      <c r="B53" s="51"/>
      <c r="C53" s="51"/>
      <c r="E53" s="51"/>
      <c r="F53" s="51"/>
    </row>
    <row r="54" customHeight="1" spans="1:6">
      <c r="A54" s="51"/>
      <c r="B54" s="51"/>
      <c r="C54" s="51"/>
      <c r="D54" s="52"/>
      <c r="E54" s="51"/>
      <c r="F54" s="51"/>
    </row>
    <row r="55" customHeight="1" spans="1:6">
      <c r="A55" s="51"/>
      <c r="B55" s="51"/>
      <c r="C55" s="51"/>
      <c r="D55" s="52"/>
      <c r="E55" s="51"/>
      <c r="F55" s="51"/>
    </row>
    <row r="56" customHeight="1" spans="1:6">
      <c r="A56" s="51"/>
      <c r="B56" s="51"/>
      <c r="C56" s="51"/>
      <c r="D56" s="52"/>
      <c r="E56" s="51"/>
      <c r="F56" s="51"/>
    </row>
    <row r="57" customHeight="1" spans="1:6">
      <c r="A57" s="51"/>
      <c r="B57" s="51"/>
      <c r="C57" s="51"/>
      <c r="D57" s="52"/>
      <c r="E57" s="51"/>
      <c r="F57" s="51"/>
    </row>
    <row r="58" customHeight="1" spans="1:6">
      <c r="A58" s="51"/>
      <c r="B58" s="51"/>
      <c r="C58" s="51"/>
      <c r="D58" s="52"/>
      <c r="E58" s="51"/>
      <c r="F58" s="51"/>
    </row>
    <row r="59" customHeight="1" spans="1:6">
      <c r="A59" s="51"/>
      <c r="B59" s="51"/>
      <c r="C59" s="51"/>
      <c r="D59" s="52"/>
      <c r="E59" s="51"/>
      <c r="F59" s="51"/>
    </row>
    <row r="60" customHeight="1" spans="1:6">
      <c r="A60" s="51"/>
      <c r="B60" s="51"/>
      <c r="C60" s="51"/>
      <c r="D60" s="52"/>
      <c r="E60" s="51"/>
      <c r="F60" s="51"/>
    </row>
    <row r="61" customHeight="1" spans="1:6">
      <c r="A61" s="51"/>
      <c r="B61" s="51"/>
      <c r="C61" s="51"/>
      <c r="D61" s="52"/>
      <c r="E61" s="51"/>
      <c r="F61" s="51"/>
    </row>
    <row r="62" customHeight="1" spans="1:6">
      <c r="A62" s="51"/>
      <c r="B62" s="51"/>
      <c r="C62" s="51"/>
      <c r="D62" s="52"/>
      <c r="E62" s="51"/>
      <c r="F62" s="51"/>
    </row>
    <row r="63" customHeight="1" spans="1:6">
      <c r="A63" s="51"/>
      <c r="B63" s="51"/>
      <c r="C63" s="51"/>
      <c r="D63" s="52"/>
      <c r="E63" s="51"/>
      <c r="F63" s="51"/>
    </row>
    <row r="64" customHeight="1" spans="1:6">
      <c r="A64" s="51"/>
      <c r="B64" s="51"/>
      <c r="C64" s="51"/>
      <c r="D64" s="52"/>
      <c r="E64" s="51"/>
      <c r="F64" s="51"/>
    </row>
    <row r="65" customHeight="1" spans="1:6">
      <c r="A65" s="51"/>
      <c r="B65" s="51"/>
      <c r="C65" s="51"/>
      <c r="D65" s="52"/>
      <c r="E65" s="51"/>
      <c r="F65" s="51"/>
    </row>
    <row r="66" customHeight="1" spans="1:6">
      <c r="A66" s="51"/>
      <c r="B66" s="51"/>
      <c r="C66" s="51"/>
      <c r="D66" s="52"/>
      <c r="E66" s="51"/>
      <c r="F66" s="51"/>
    </row>
    <row r="67" customHeight="1" spans="1:6">
      <c r="A67" s="51"/>
      <c r="B67" s="51"/>
      <c r="C67" s="51"/>
      <c r="D67" s="52"/>
      <c r="E67" s="51"/>
      <c r="F67" s="51"/>
    </row>
    <row r="68" customHeight="1" spans="1:6">
      <c r="A68" s="51"/>
      <c r="B68" s="51"/>
      <c r="C68" s="51"/>
      <c r="D68" s="52"/>
      <c r="E68" s="51"/>
      <c r="F68" s="51"/>
    </row>
    <row r="69" customHeight="1" spans="1:6">
      <c r="A69" s="51"/>
      <c r="B69" s="51"/>
      <c r="C69" s="51"/>
      <c r="D69" s="52"/>
      <c r="E69" s="51"/>
      <c r="F69" s="51"/>
    </row>
    <row r="70" customHeight="1" spans="1:6">
      <c r="A70" s="51"/>
      <c r="B70" s="51"/>
      <c r="C70" s="51"/>
      <c r="D70" s="52"/>
      <c r="E70" s="51"/>
      <c r="F70" s="51"/>
    </row>
    <row r="71" customHeight="1" spans="1:6">
      <c r="A71" s="51"/>
      <c r="B71" s="51"/>
      <c r="C71" s="51"/>
      <c r="D71" s="52"/>
      <c r="E71" s="51"/>
      <c r="F71" s="51"/>
    </row>
    <row r="72" customHeight="1" spans="1:6">
      <c r="A72" s="51"/>
      <c r="B72" s="51"/>
      <c r="C72" s="51"/>
      <c r="D72" s="52"/>
      <c r="E72" s="51"/>
      <c r="F72" s="51"/>
    </row>
    <row r="73" customHeight="1" spans="1:6">
      <c r="A73" s="51"/>
      <c r="B73" s="51"/>
      <c r="C73" s="51"/>
      <c r="D73" s="52"/>
      <c r="E73" s="51"/>
      <c r="F73" s="51"/>
    </row>
    <row r="74" customHeight="1" spans="1:6">
      <c r="A74" s="51"/>
      <c r="B74" s="51"/>
      <c r="C74" s="51"/>
      <c r="D74" s="52"/>
      <c r="E74" s="51"/>
      <c r="F74" s="51"/>
    </row>
    <row r="75" customHeight="1" spans="1:6">
      <c r="A75" s="51"/>
      <c r="B75" s="51"/>
      <c r="C75" s="51"/>
      <c r="D75" s="52"/>
      <c r="E75" s="51"/>
      <c r="F75" s="51"/>
    </row>
    <row r="76" customHeight="1" spans="1:6">
      <c r="A76" s="51"/>
      <c r="B76" s="51"/>
      <c r="C76" s="51"/>
      <c r="D76" s="52"/>
      <c r="E76" s="51"/>
      <c r="F76" s="51"/>
    </row>
    <row r="77" customHeight="1" spans="1:6">
      <c r="A77" s="51"/>
      <c r="B77" s="51"/>
      <c r="C77" s="51"/>
      <c r="D77" s="52"/>
      <c r="E77" s="51"/>
      <c r="F77" s="51"/>
    </row>
    <row r="78" customHeight="1" spans="1:6">
      <c r="A78" s="51"/>
      <c r="B78" s="51"/>
      <c r="C78" s="51"/>
      <c r="D78" s="52"/>
      <c r="E78" s="51"/>
      <c r="F78" s="51"/>
    </row>
    <row r="79" customHeight="1" spans="1:6">
      <c r="A79" s="51"/>
      <c r="B79" s="51"/>
      <c r="C79" s="51"/>
      <c r="D79" s="52"/>
      <c r="E79" s="51"/>
      <c r="F79" s="51"/>
    </row>
    <row r="80" customHeight="1" spans="1:6">
      <c r="A80" s="51"/>
      <c r="B80" s="51"/>
      <c r="C80" s="51"/>
      <c r="D80" s="52"/>
      <c r="E80" s="51"/>
      <c r="F80" s="51"/>
    </row>
    <row r="81" customHeight="1" spans="1:6">
      <c r="A81" s="51"/>
      <c r="B81" s="51"/>
      <c r="C81" s="51"/>
      <c r="D81" s="52"/>
      <c r="E81" s="51"/>
      <c r="F81" s="51"/>
    </row>
    <row r="82" customHeight="1" spans="1:6">
      <c r="A82" s="51"/>
      <c r="B82" s="51"/>
      <c r="C82" s="51"/>
      <c r="D82" s="52"/>
      <c r="E82" s="51"/>
      <c r="F82" s="51"/>
    </row>
    <row r="83" customHeight="1" spans="1:6">
      <c r="A83" s="51"/>
      <c r="B83" s="51"/>
      <c r="C83" s="51"/>
      <c r="D83" s="52"/>
      <c r="E83" s="51"/>
      <c r="F83" s="51"/>
    </row>
    <row r="84" customHeight="1" spans="1:6">
      <c r="A84" s="51"/>
      <c r="B84" s="51"/>
      <c r="C84" s="51"/>
      <c r="D84" s="52"/>
      <c r="E84" s="51"/>
      <c r="F84" s="51"/>
    </row>
    <row r="85" customHeight="1" spans="1:6">
      <c r="A85" s="51"/>
      <c r="B85" s="51"/>
      <c r="C85" s="51"/>
      <c r="D85" s="52"/>
      <c r="E85" s="51"/>
      <c r="F85" s="51"/>
    </row>
    <row r="86" customHeight="1" spans="1:6">
      <c r="A86" s="51"/>
      <c r="B86" s="51"/>
      <c r="C86" s="51"/>
      <c r="D86" s="52"/>
      <c r="E86" s="51"/>
      <c r="F86" s="51"/>
    </row>
    <row r="87" customHeight="1" spans="1:6">
      <c r="A87" s="51"/>
      <c r="B87" s="51"/>
      <c r="C87" s="51"/>
      <c r="D87" s="52"/>
      <c r="E87" s="51"/>
      <c r="F87" s="51"/>
    </row>
    <row r="88" customHeight="1" spans="1:6">
      <c r="A88" s="51"/>
      <c r="B88" s="51"/>
      <c r="C88" s="51"/>
      <c r="D88" s="52"/>
      <c r="E88" s="51"/>
      <c r="F88" s="51"/>
    </row>
    <row r="89" customHeight="1" spans="1:6">
      <c r="A89" s="51"/>
      <c r="B89" s="51"/>
      <c r="C89" s="51"/>
      <c r="D89" s="52"/>
      <c r="E89" s="51"/>
      <c r="F89" s="51"/>
    </row>
    <row r="90" customHeight="1" spans="1:6">
      <c r="A90" s="51"/>
      <c r="B90" s="51"/>
      <c r="C90" s="51"/>
      <c r="D90" s="52"/>
      <c r="E90" s="51"/>
      <c r="F90" s="51"/>
    </row>
    <row r="91" customHeight="1" spans="1:6">
      <c r="A91" s="51"/>
      <c r="B91" s="51"/>
      <c r="C91" s="51"/>
      <c r="D91" s="52"/>
      <c r="E91" s="51"/>
      <c r="F91" s="51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8:C38"/>
    <mergeCell ref="A45:C45"/>
    <mergeCell ref="B46:C46"/>
    <mergeCell ref="B47:C47"/>
    <mergeCell ref="A48:C48"/>
    <mergeCell ref="A49:C49"/>
    <mergeCell ref="A50:F50"/>
    <mergeCell ref="A11:A20"/>
    <mergeCell ref="A28:A30"/>
    <mergeCell ref="A32:A34"/>
    <mergeCell ref="A35:A37"/>
    <mergeCell ref="A39:A44"/>
    <mergeCell ref="B11:B17"/>
    <mergeCell ref="B18:B20"/>
    <mergeCell ref="B28:B30"/>
    <mergeCell ref="B32:B34"/>
    <mergeCell ref="B35:B37"/>
    <mergeCell ref="B39:B44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Administrator</cp:lastModifiedBy>
  <dcterms:created xsi:type="dcterms:W3CDTF">2018-03-22T07:28:00Z</dcterms:created>
  <cp:lastPrinted>2020-08-13T03:33:00Z</cp:lastPrinted>
  <dcterms:modified xsi:type="dcterms:W3CDTF">2021-08-24T02:25:22Z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C16BAEDE16BB429FACFC5879EA144159</vt:lpwstr>
  </property>
</Properties>
</file>